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S:\SRAAE\02 - DCE\01-Consultation\2025RANA035 séminaire Numérixplore\02-DCE\doc préparartoire\V5\"/>
    </mc:Choice>
  </mc:AlternateContent>
  <xr:revisionPtr revIDLastSave="0" documentId="13_ncr:1_{97994679-D484-47B2-9F9D-FFD92B27197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BPU" sheetId="1" r:id="rId1"/>
    <sheet name="Simulatio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0" i="2" l="1"/>
  <c r="E19" i="2"/>
  <c r="F19" i="2" s="1"/>
  <c r="B19" i="2"/>
  <c r="F18" i="2"/>
  <c r="E18" i="2"/>
  <c r="B18" i="2"/>
  <c r="E17" i="2"/>
  <c r="F17" i="2" s="1"/>
  <c r="B17" i="2"/>
  <c r="E16" i="2"/>
  <c r="F16" i="2" s="1"/>
  <c r="B16" i="2"/>
  <c r="E15" i="2"/>
  <c r="F15" i="2" s="1"/>
  <c r="B15" i="2"/>
  <c r="E14" i="2"/>
  <c r="F14" i="2" s="1"/>
  <c r="B14" i="2"/>
  <c r="F13" i="2"/>
  <c r="E13" i="2"/>
  <c r="B13" i="2"/>
  <c r="E10" i="2"/>
  <c r="F10" i="2" s="1"/>
  <c r="B10" i="2"/>
  <c r="E9" i="2"/>
  <c r="F9" i="2" s="1"/>
  <c r="B9" i="2"/>
  <c r="E8" i="2"/>
  <c r="F8" i="2" s="1"/>
  <c r="B8" i="2"/>
  <c r="E7" i="2"/>
  <c r="F7" i="2" s="1"/>
  <c r="B7" i="2"/>
  <c r="E6" i="2"/>
  <c r="F6" i="2" s="1"/>
  <c r="B6" i="2"/>
  <c r="A2" i="2"/>
</calcChain>
</file>

<file path=xl/sharedStrings.xml><?xml version="1.0" encoding="utf-8"?>
<sst xmlns="http://schemas.openxmlformats.org/spreadsheetml/2006/main" count="87" uniqueCount="44">
  <si>
    <t>Bordereau des prix unitaires</t>
  </si>
  <si>
    <t>Prestations logistiques pour l'événement Numérixplore 2026 organisé dans le Vienne 
(mise à disposition d'espaces équipés, régie, sécurité, restauration partielle)</t>
  </si>
  <si>
    <t>A COMPLETER</t>
  </si>
  <si>
    <t>Lieu d'accueil incluant le dispositif de sécurité adapté,le matériel, la régie et les connexions nécessaires</t>
  </si>
  <si>
    <t xml:space="preserve">Unité </t>
  </si>
  <si>
    <t>Prix 
(en euros HT)</t>
  </si>
  <si>
    <t>Prix
(en euros TTC)</t>
  </si>
  <si>
    <t>UO 1</t>
  </si>
  <si>
    <t>Espaces conférences et démonstration [3 salles de conférences (mini 200 places), auditorium principal  (environ 1500 places) et amphithéatre extérieur (environ 1500 places)] et point central d'accueil</t>
  </si>
  <si>
    <r>
      <t xml:space="preserve">Forfait pour </t>
    </r>
    <r>
      <rPr>
        <b/>
        <sz val="10"/>
        <rFont val="Arial"/>
        <family val="2"/>
      </rPr>
      <t>les 2 jours</t>
    </r>
  </si>
  <si>
    <t>UO 2</t>
  </si>
  <si>
    <t xml:space="preserve">Activité ludique </t>
  </si>
  <si>
    <t>UO 3</t>
  </si>
  <si>
    <t xml:space="preserve">20 ateliers pédagogiques équipés </t>
  </si>
  <si>
    <t>UO 4</t>
  </si>
  <si>
    <t>5 ateliers pédagogiques équipés supplémentaires</t>
  </si>
  <si>
    <t>UO 5</t>
  </si>
  <si>
    <t>1 atelier pédagogique équipé supplémentaire</t>
  </si>
  <si>
    <t>RESTAURATION</t>
  </si>
  <si>
    <t>Prix 
(en euros TTC)</t>
  </si>
  <si>
    <t>UO 6</t>
  </si>
  <si>
    <t>Lunch box avec bouteille 50 cl pour 80 personnes par jour</t>
  </si>
  <si>
    <r>
      <t xml:space="preserve">Forfait </t>
    </r>
    <r>
      <rPr>
        <b/>
        <sz val="10"/>
        <rFont val="Arial"/>
        <family val="2"/>
      </rPr>
      <t>journalier</t>
    </r>
  </si>
  <si>
    <t>UO 7</t>
  </si>
  <si>
    <t>Lunch box avec bouteille 50 cl pour 5 personnes supplémentaires par jour</t>
  </si>
  <si>
    <t>UO 8</t>
  </si>
  <si>
    <t>Lunch box avec bouteille 50 cl pour 1 personne supplémentaire par jour</t>
  </si>
  <si>
    <t>UO 9</t>
  </si>
  <si>
    <t>Repas Vip et partenaires institutionnels pour 20 VIP/partenaires institutionnels pour le deuxième jour</t>
  </si>
  <si>
    <t>UO 10</t>
  </si>
  <si>
    <t>Repas Vip et partenaires institutionnels pour 5 VIP supplémentaires pour le deuxième jour</t>
  </si>
  <si>
    <t>UO 11</t>
  </si>
  <si>
    <t>Repas Vip et partenaires institutionnels pour 1 VIP supplémentaires pour le deuxième jour</t>
  </si>
  <si>
    <t>UO 12</t>
  </si>
  <si>
    <t xml:space="preserve">Pause café pour 120 personnes </t>
  </si>
  <si>
    <t xml:space="preserve">Fait le </t>
  </si>
  <si>
    <t xml:space="preserve">Signature et cachet de l'opérateur économique : </t>
  </si>
  <si>
    <t>Simulation</t>
  </si>
  <si>
    <t>Ne pas modifier, les montants sont reportées automatiquement du BPU et multipliés par les quantités.</t>
  </si>
  <si>
    <t>LIEU D'ACCUEIL incluant le dispositif de sécurité adapté,le matériel, la régie et les connexions nécessaires</t>
  </si>
  <si>
    <t>Quantité</t>
  </si>
  <si>
    <t>Prix total 
(en euros HT)</t>
  </si>
  <si>
    <t>Montant total simulation
(en euros HT)</t>
  </si>
  <si>
    <t>Cette simulation n'est pas contractuelle, elle permet seulement de juger le critère prix lors de la notation des offres.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</si>
</sst>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1"/>
      <color indexed="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z val="10"/>
      <color theme="1" tint="0.499984740745262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A4B3C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 tint="-4.9989318521683403E-2"/>
        <bgColor indexed="65"/>
      </patternFill>
    </fill>
    <fill>
      <patternFill patternType="solid">
        <fgColor theme="0"/>
      </patternFill>
    </fill>
    <fill>
      <patternFill patternType="solid">
        <fgColor rgb="FF002060"/>
      </patternFill>
    </fill>
    <fill>
      <patternFill patternType="solid">
        <fgColor theme="2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3" fillId="0" borderId="0" applyFont="0" applyFill="0" applyBorder="0" applyProtection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6" borderId="3" xfId="0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6" fillId="0" borderId="2" xfId="0" applyFont="1" applyBorder="1" applyAlignment="1">
      <alignment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0" fillId="0" borderId="0" xfId="0"/>
    <xf numFmtId="0" fontId="4" fillId="6" borderId="0" xfId="0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4" fontId="8" fillId="6" borderId="2" xfId="1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44" fontId="12" fillId="8" borderId="2" xfId="0" applyNumberFormat="1" applyFont="1" applyFill="1" applyBorder="1"/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view="pageBreakPreview" topLeftCell="A10" workbookViewId="0">
      <selection activeCell="B12" sqref="B12"/>
    </sheetView>
  </sheetViews>
  <sheetFormatPr baseColWidth="10" defaultRowHeight="15" x14ac:dyDescent="0.25"/>
  <cols>
    <col min="1" max="1" width="13" style="1" customWidth="1"/>
    <col min="2" max="2" width="42.5703125" style="2" customWidth="1"/>
    <col min="3" max="3" width="31.28515625" customWidth="1"/>
    <col min="4" max="4" width="21.5703125" customWidth="1"/>
    <col min="5" max="5" width="15.42578125" customWidth="1"/>
  </cols>
  <sheetData>
    <row r="1" spans="1:5" s="3" customFormat="1" ht="39" customHeight="1" x14ac:dyDescent="0.2">
      <c r="A1" s="26" t="s">
        <v>0</v>
      </c>
      <c r="B1" s="26"/>
      <c r="C1" s="26"/>
      <c r="D1" s="26"/>
      <c r="E1" s="26"/>
    </row>
    <row r="2" spans="1:5" ht="69" customHeight="1" x14ac:dyDescent="0.25">
      <c r="A2" s="27" t="s">
        <v>1</v>
      </c>
      <c r="B2" s="27"/>
      <c r="C2" s="27"/>
      <c r="D2" s="27"/>
      <c r="E2" s="27"/>
    </row>
    <row r="3" spans="1:5" x14ac:dyDescent="0.25">
      <c r="A3" s="2"/>
      <c r="B3" s="4"/>
      <c r="C3" s="4"/>
      <c r="D3" s="28" t="s">
        <v>2</v>
      </c>
      <c r="E3" s="28"/>
    </row>
    <row r="4" spans="1:5" ht="99" customHeight="1" x14ac:dyDescent="0.25">
      <c r="A4" s="29" t="s">
        <v>3</v>
      </c>
      <c r="B4" s="29"/>
      <c r="C4" s="5" t="s">
        <v>4</v>
      </c>
      <c r="D4" s="6" t="s">
        <v>5</v>
      </c>
      <c r="E4" s="6" t="s">
        <v>6</v>
      </c>
    </row>
    <row r="5" spans="1:5" ht="75" x14ac:dyDescent="0.25">
      <c r="A5" s="7" t="s">
        <v>7</v>
      </c>
      <c r="B5" s="8" t="s">
        <v>8</v>
      </c>
      <c r="C5" s="9" t="s">
        <v>9</v>
      </c>
      <c r="D5" s="10"/>
      <c r="E5" s="10"/>
    </row>
    <row r="6" spans="1:5" x14ac:dyDescent="0.25">
      <c r="A6" s="7" t="s">
        <v>10</v>
      </c>
      <c r="B6" s="8" t="s">
        <v>11</v>
      </c>
      <c r="C6" s="9" t="s">
        <v>9</v>
      </c>
      <c r="D6" s="10"/>
      <c r="E6" s="10"/>
    </row>
    <row r="7" spans="1:5" x14ac:dyDescent="0.25">
      <c r="A7" s="7" t="s">
        <v>12</v>
      </c>
      <c r="B7" s="11" t="s">
        <v>13</v>
      </c>
      <c r="C7" s="9" t="s">
        <v>9</v>
      </c>
      <c r="D7" s="10"/>
      <c r="E7" s="10"/>
    </row>
    <row r="8" spans="1:5" ht="30" x14ac:dyDescent="0.25">
      <c r="A8" s="7" t="s">
        <v>14</v>
      </c>
      <c r="B8" s="8" t="s">
        <v>15</v>
      </c>
      <c r="C8" s="9" t="s">
        <v>9</v>
      </c>
      <c r="D8" s="10"/>
      <c r="E8" s="10"/>
    </row>
    <row r="9" spans="1:5" x14ac:dyDescent="0.25">
      <c r="A9" s="7" t="s">
        <v>16</v>
      </c>
      <c r="B9" s="12" t="s">
        <v>17</v>
      </c>
      <c r="C9" s="9" t="s">
        <v>9</v>
      </c>
      <c r="D9" s="10"/>
      <c r="E9" s="10"/>
    </row>
    <row r="10" spans="1:5" ht="6.95" customHeight="1" x14ac:dyDescent="0.25">
      <c r="A10" s="13"/>
      <c r="B10" s="4"/>
      <c r="C10" s="4"/>
      <c r="D10" s="14"/>
      <c r="E10" s="14"/>
    </row>
    <row r="11" spans="1:5" ht="25.5" x14ac:dyDescent="0.25">
      <c r="A11" s="29" t="s">
        <v>18</v>
      </c>
      <c r="B11" s="29"/>
      <c r="C11" s="5" t="s">
        <v>4</v>
      </c>
      <c r="D11" s="6" t="s">
        <v>5</v>
      </c>
      <c r="E11" s="6" t="s">
        <v>19</v>
      </c>
    </row>
    <row r="12" spans="1:5" ht="30" x14ac:dyDescent="0.25">
      <c r="A12" s="7" t="s">
        <v>20</v>
      </c>
      <c r="B12" s="8" t="s">
        <v>21</v>
      </c>
      <c r="C12" s="9" t="s">
        <v>22</v>
      </c>
      <c r="D12" s="10"/>
      <c r="E12" s="10"/>
    </row>
    <row r="13" spans="1:5" ht="30" x14ac:dyDescent="0.25">
      <c r="A13" s="7" t="s">
        <v>23</v>
      </c>
      <c r="B13" s="8" t="s">
        <v>24</v>
      </c>
      <c r="C13" s="9" t="s">
        <v>22</v>
      </c>
      <c r="D13" s="10"/>
      <c r="E13" s="10"/>
    </row>
    <row r="14" spans="1:5" ht="30" x14ac:dyDescent="0.25">
      <c r="A14" s="7" t="s">
        <v>25</v>
      </c>
      <c r="B14" s="8" t="s">
        <v>26</v>
      </c>
      <c r="C14" s="9" t="s">
        <v>22</v>
      </c>
      <c r="D14" s="10"/>
      <c r="E14" s="10"/>
    </row>
    <row r="15" spans="1:5" ht="45" x14ac:dyDescent="0.25">
      <c r="A15" s="7" t="s">
        <v>27</v>
      </c>
      <c r="B15" s="8" t="s">
        <v>28</v>
      </c>
      <c r="C15" s="9" t="s">
        <v>22</v>
      </c>
      <c r="D15" s="10"/>
      <c r="E15" s="10"/>
    </row>
    <row r="16" spans="1:5" ht="30" x14ac:dyDescent="0.25">
      <c r="A16" s="7" t="s">
        <v>29</v>
      </c>
      <c r="B16" s="8" t="s">
        <v>30</v>
      </c>
      <c r="C16" s="9" t="s">
        <v>22</v>
      </c>
      <c r="D16" s="10"/>
      <c r="E16" s="10"/>
    </row>
    <row r="17" spans="1:5" ht="30" x14ac:dyDescent="0.25">
      <c r="A17" s="7" t="s">
        <v>31</v>
      </c>
      <c r="B17" s="8" t="s">
        <v>32</v>
      </c>
      <c r="C17" s="9" t="s">
        <v>22</v>
      </c>
      <c r="D17" s="10"/>
      <c r="E17" s="10"/>
    </row>
    <row r="18" spans="1:5" x14ac:dyDescent="0.25">
      <c r="A18" s="7" t="s">
        <v>33</v>
      </c>
      <c r="B18" s="15" t="s">
        <v>34</v>
      </c>
      <c r="C18" s="9" t="s">
        <v>22</v>
      </c>
      <c r="D18" s="10"/>
      <c r="E18" s="10"/>
    </row>
    <row r="19" spans="1:5" x14ac:dyDescent="0.25">
      <c r="A19" s="16"/>
      <c r="B19" s="17"/>
      <c r="C19" s="17"/>
      <c r="D19" s="18"/>
      <c r="E19" s="18"/>
    </row>
    <row r="20" spans="1:5" x14ac:dyDescent="0.25">
      <c r="A20" s="17" t="s">
        <v>35</v>
      </c>
      <c r="B20" s="17"/>
      <c r="C20" s="17"/>
      <c r="D20" s="18"/>
      <c r="E20" s="18"/>
    </row>
    <row r="21" spans="1:5" ht="50.25" customHeight="1" x14ac:dyDescent="0.25">
      <c r="A21" s="17"/>
      <c r="B21" s="17" t="s">
        <v>36</v>
      </c>
      <c r="C21" s="17"/>
      <c r="D21" s="18"/>
      <c r="E21" s="18"/>
    </row>
    <row r="22" spans="1:5" x14ac:dyDescent="0.25">
      <c r="A22"/>
      <c r="B22"/>
    </row>
  </sheetData>
  <mergeCells count="5">
    <mergeCell ref="A1:E1"/>
    <mergeCell ref="A2:E2"/>
    <mergeCell ref="D3:E3"/>
    <mergeCell ref="A4:B4"/>
    <mergeCell ref="A11:B11"/>
  </mergeCells>
  <pageMargins left="0.7" right="0.7" top="0.75" bottom="0.75" header="0.3" footer="0.3"/>
  <pageSetup paperSize="9" scale="70" fitToHeight="0" orientation="portrait" r:id="rId1"/>
  <headerFooter>
    <oddFooter>&amp;CPage &amp;P sur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5"/>
  <sheetViews>
    <sheetView view="pageBreakPreview" topLeftCell="A16" workbookViewId="0">
      <selection activeCell="F21" sqref="F21"/>
    </sheetView>
  </sheetViews>
  <sheetFormatPr baseColWidth="10" defaultRowHeight="15" x14ac:dyDescent="0.25"/>
  <cols>
    <col min="1" max="1" width="13" style="1" customWidth="1"/>
    <col min="2" max="2" width="42.5703125" style="2" customWidth="1"/>
    <col min="3" max="3" width="31.28515625" customWidth="1"/>
    <col min="4" max="4" width="18.85546875" style="19" customWidth="1"/>
    <col min="5" max="5" width="21.5703125" customWidth="1"/>
    <col min="6" max="6" width="15.42578125" customWidth="1"/>
  </cols>
  <sheetData>
    <row r="1" spans="1:6" s="3" customFormat="1" ht="39" customHeight="1" x14ac:dyDescent="0.2">
      <c r="A1" s="26" t="s">
        <v>37</v>
      </c>
      <c r="B1" s="26"/>
      <c r="C1" s="26"/>
      <c r="D1" s="26"/>
      <c r="E1" s="26"/>
      <c r="F1" s="26"/>
    </row>
    <row r="2" spans="1:6" ht="69" customHeight="1" x14ac:dyDescent="0.25">
      <c r="A2" s="27" t="str">
        <f>BPU!A2</f>
        <v>Prestations logistiques pour l'événement Numérixplore 2026 organisé dans le Vienne 
(mise à disposition d'espaces équipés, régie, sécurité, restauration partielle)</v>
      </c>
      <c r="B2" s="27"/>
      <c r="C2" s="27"/>
      <c r="D2" s="27"/>
      <c r="E2" s="27"/>
      <c r="F2" s="27"/>
    </row>
    <row r="3" spans="1:6" ht="25.5" customHeight="1" x14ac:dyDescent="0.25">
      <c r="A3" s="20"/>
      <c r="B3" s="20"/>
      <c r="C3" s="20"/>
      <c r="D3" s="20"/>
      <c r="E3" s="20"/>
      <c r="F3" s="20"/>
    </row>
    <row r="4" spans="1:6" ht="31.5" customHeight="1" x14ac:dyDescent="0.25">
      <c r="A4" s="2"/>
      <c r="B4" s="4"/>
      <c r="C4" s="4"/>
      <c r="D4" s="30" t="s">
        <v>38</v>
      </c>
      <c r="E4" s="30"/>
      <c r="F4" s="30"/>
    </row>
    <row r="5" spans="1:6" ht="81.75" customHeight="1" x14ac:dyDescent="0.25">
      <c r="A5" s="29" t="s">
        <v>39</v>
      </c>
      <c r="B5" s="29"/>
      <c r="C5" s="5" t="s">
        <v>4</v>
      </c>
      <c r="D5" s="6" t="s">
        <v>40</v>
      </c>
      <c r="E5" s="6" t="s">
        <v>5</v>
      </c>
      <c r="F5" s="6" t="s">
        <v>41</v>
      </c>
    </row>
    <row r="6" spans="1:6" ht="75" x14ac:dyDescent="0.25">
      <c r="A6" s="7" t="s">
        <v>7</v>
      </c>
      <c r="B6" s="15" t="str">
        <f>BPU!B5</f>
        <v>Espaces conférences et démonstration [3 salles de conférences (mini 200 places), auditorium principal  (environ 1500 places) et amphithéatre extérieur (environ 1500 places)] et point central d'accueil</v>
      </c>
      <c r="C6" s="9" t="s">
        <v>9</v>
      </c>
      <c r="D6" s="21">
        <v>1</v>
      </c>
      <c r="E6" s="10">
        <f>BPU!D5</f>
        <v>0</v>
      </c>
      <c r="F6" s="22">
        <f t="shared" ref="F6:F9" si="0">E6*D6</f>
        <v>0</v>
      </c>
    </row>
    <row r="7" spans="1:6" x14ac:dyDescent="0.25">
      <c r="A7" s="7" t="s">
        <v>10</v>
      </c>
      <c r="B7" s="15" t="str">
        <f>BPU!B6</f>
        <v xml:space="preserve">Activité ludique </v>
      </c>
      <c r="C7" s="9" t="s">
        <v>9</v>
      </c>
      <c r="D7" s="21">
        <v>1</v>
      </c>
      <c r="E7" s="10">
        <f>BPU!D6</f>
        <v>0</v>
      </c>
      <c r="F7" s="22">
        <f t="shared" si="0"/>
        <v>0</v>
      </c>
    </row>
    <row r="8" spans="1:6" x14ac:dyDescent="0.25">
      <c r="A8" s="7" t="s">
        <v>12</v>
      </c>
      <c r="B8" s="15" t="str">
        <f>BPU!B7</f>
        <v xml:space="preserve">20 ateliers pédagogiques équipés </v>
      </c>
      <c r="C8" s="9" t="s">
        <v>9</v>
      </c>
      <c r="D8" s="21">
        <v>1</v>
      </c>
      <c r="E8" s="10">
        <f>BPU!D7</f>
        <v>0</v>
      </c>
      <c r="F8" s="22">
        <f t="shared" si="0"/>
        <v>0</v>
      </c>
    </row>
    <row r="9" spans="1:6" ht="30" x14ac:dyDescent="0.25">
      <c r="A9" s="7" t="s">
        <v>14</v>
      </c>
      <c r="B9" s="15" t="str">
        <f>BPU!B8</f>
        <v>5 ateliers pédagogiques équipés supplémentaires</v>
      </c>
      <c r="C9" s="9" t="s">
        <v>9</v>
      </c>
      <c r="D9" s="21">
        <v>1</v>
      </c>
      <c r="E9" s="10">
        <f>BPU!D8</f>
        <v>0</v>
      </c>
      <c r="F9" s="22">
        <f t="shared" si="0"/>
        <v>0</v>
      </c>
    </row>
    <row r="10" spans="1:6" x14ac:dyDescent="0.25">
      <c r="A10" s="7" t="s">
        <v>16</v>
      </c>
      <c r="B10" s="15" t="str">
        <f>BPU!B9</f>
        <v>1 atelier pédagogique équipé supplémentaire</v>
      </c>
      <c r="C10" s="9" t="s">
        <v>9</v>
      </c>
      <c r="D10" s="21">
        <v>1</v>
      </c>
      <c r="E10" s="10">
        <f>BPU!D9</f>
        <v>0</v>
      </c>
      <c r="F10" s="22">
        <f t="shared" ref="F10:F19" si="1">E10*D10</f>
        <v>0</v>
      </c>
    </row>
    <row r="11" spans="1:6" x14ac:dyDescent="0.25">
      <c r="A11" s="13"/>
      <c r="B11" s="4"/>
      <c r="C11" s="4"/>
      <c r="D11" s="14"/>
      <c r="E11" s="14"/>
    </row>
    <row r="12" spans="1:6" ht="25.5" x14ac:dyDescent="0.25">
      <c r="A12" s="29" t="s">
        <v>18</v>
      </c>
      <c r="B12" s="29"/>
      <c r="C12" s="5" t="s">
        <v>4</v>
      </c>
      <c r="D12" s="6" t="s">
        <v>40</v>
      </c>
      <c r="E12" s="6" t="s">
        <v>5</v>
      </c>
      <c r="F12" s="6" t="s">
        <v>41</v>
      </c>
    </row>
    <row r="13" spans="1:6" ht="30" x14ac:dyDescent="0.25">
      <c r="A13" s="7" t="s">
        <v>20</v>
      </c>
      <c r="B13" s="15" t="str">
        <f>BPU!B12</f>
        <v>Lunch box avec bouteille 50 cl pour 80 personnes par jour</v>
      </c>
      <c r="C13" s="9" t="s">
        <v>22</v>
      </c>
      <c r="D13" s="21">
        <v>2</v>
      </c>
      <c r="E13" s="10">
        <f>BPU!D12</f>
        <v>0</v>
      </c>
      <c r="F13" s="22">
        <f t="shared" si="1"/>
        <v>0</v>
      </c>
    </row>
    <row r="14" spans="1:6" ht="30" x14ac:dyDescent="0.25">
      <c r="A14" s="7" t="s">
        <v>23</v>
      </c>
      <c r="B14" s="15" t="str">
        <f>BPU!B13</f>
        <v>Lunch box avec bouteille 50 cl pour 5 personnes supplémentaires par jour</v>
      </c>
      <c r="C14" s="9" t="s">
        <v>22</v>
      </c>
      <c r="D14" s="21">
        <v>2</v>
      </c>
      <c r="E14" s="10">
        <f>BPU!D13</f>
        <v>0</v>
      </c>
      <c r="F14" s="22">
        <f t="shared" si="1"/>
        <v>0</v>
      </c>
    </row>
    <row r="15" spans="1:6" ht="30" x14ac:dyDescent="0.25">
      <c r="A15" s="7" t="s">
        <v>25</v>
      </c>
      <c r="B15" s="15" t="str">
        <f>BPU!B14</f>
        <v>Lunch box avec bouteille 50 cl pour 1 personne supplémentaire par jour</v>
      </c>
      <c r="C15" s="9" t="s">
        <v>22</v>
      </c>
      <c r="D15" s="21">
        <v>2</v>
      </c>
      <c r="E15" s="10">
        <f>BPU!D14</f>
        <v>0</v>
      </c>
      <c r="F15" s="22">
        <f t="shared" si="1"/>
        <v>0</v>
      </c>
    </row>
    <row r="16" spans="1:6" ht="45" x14ac:dyDescent="0.25">
      <c r="A16" s="7" t="s">
        <v>27</v>
      </c>
      <c r="B16" s="15" t="str">
        <f>BPU!B15</f>
        <v>Repas Vip et partenaires institutionnels pour 20 VIP/partenaires institutionnels pour le deuxième jour</v>
      </c>
      <c r="C16" s="9" t="s">
        <v>22</v>
      </c>
      <c r="D16" s="21">
        <v>1</v>
      </c>
      <c r="E16" s="10">
        <f>BPU!D15</f>
        <v>0</v>
      </c>
      <c r="F16" s="22">
        <f t="shared" si="1"/>
        <v>0</v>
      </c>
    </row>
    <row r="17" spans="1:6" ht="30" x14ac:dyDescent="0.25">
      <c r="A17" s="7" t="s">
        <v>29</v>
      </c>
      <c r="B17" s="15" t="str">
        <f>BPU!B16</f>
        <v>Repas Vip et partenaires institutionnels pour 5 VIP supplémentaires pour le deuxième jour</v>
      </c>
      <c r="C17" s="9" t="s">
        <v>22</v>
      </c>
      <c r="D17" s="23">
        <v>1</v>
      </c>
      <c r="E17" s="10">
        <f>BPU!D16</f>
        <v>0</v>
      </c>
      <c r="F17" s="22">
        <f t="shared" si="1"/>
        <v>0</v>
      </c>
    </row>
    <row r="18" spans="1:6" ht="30" x14ac:dyDescent="0.25">
      <c r="A18" s="7" t="s">
        <v>31</v>
      </c>
      <c r="B18" s="15" t="str">
        <f>BPU!B17</f>
        <v>Repas Vip et partenaires institutionnels pour 1 VIP supplémentaires pour le deuxième jour</v>
      </c>
      <c r="C18" s="9" t="s">
        <v>22</v>
      </c>
      <c r="D18" s="23">
        <v>1</v>
      </c>
      <c r="E18" s="10">
        <f>BPU!D17</f>
        <v>0</v>
      </c>
      <c r="F18" s="22">
        <f t="shared" si="1"/>
        <v>0</v>
      </c>
    </row>
    <row r="19" spans="1:6" x14ac:dyDescent="0.25">
      <c r="A19" s="7" t="s">
        <v>33</v>
      </c>
      <c r="B19" s="15" t="str">
        <f>BPU!B18</f>
        <v xml:space="preserve">Pause café pour 120 personnes </v>
      </c>
      <c r="C19" s="9" t="s">
        <v>22</v>
      </c>
      <c r="D19" s="23">
        <v>2</v>
      </c>
      <c r="E19" s="10">
        <f>BPU!D18</f>
        <v>0</v>
      </c>
      <c r="F19" s="22">
        <f t="shared" si="1"/>
        <v>0</v>
      </c>
    </row>
    <row r="20" spans="1:6" ht="35.25" customHeight="1" x14ac:dyDescent="0.25">
      <c r="A20" s="17"/>
      <c r="C20" s="18"/>
      <c r="D20" s="31" t="s">
        <v>42</v>
      </c>
      <c r="E20" s="32"/>
      <c r="F20" s="24">
        <f>F6+F7+F8+F9+F10+F13+F14+F15+F16+F17+F18+F19</f>
        <v>0</v>
      </c>
    </row>
    <row r="21" spans="1:6" x14ac:dyDescent="0.25">
      <c r="A21" s="17"/>
      <c r="B21" s="25"/>
      <c r="C21" s="18"/>
      <c r="D21" s="18"/>
      <c r="E21" s="18"/>
      <c r="F21" s="18"/>
    </row>
    <row r="22" spans="1:6" x14ac:dyDescent="0.25">
      <c r="A22" s="16" t="s">
        <v>43</v>
      </c>
      <c r="B22" s="17"/>
      <c r="C22" s="17"/>
      <c r="D22" s="17"/>
      <c r="E22" s="18"/>
      <c r="F22" s="18"/>
    </row>
    <row r="23" spans="1:6" x14ac:dyDescent="0.25">
      <c r="A23" s="17"/>
      <c r="B23" s="17"/>
      <c r="C23" s="17"/>
      <c r="D23" s="17"/>
      <c r="E23" s="18"/>
      <c r="F23" s="18"/>
    </row>
    <row r="24" spans="1:6" x14ac:dyDescent="0.25">
      <c r="A24" s="17"/>
      <c r="B24" s="17"/>
      <c r="C24" s="17"/>
      <c r="D24" s="17"/>
      <c r="E24" s="18"/>
      <c r="F24" s="18"/>
    </row>
    <row r="25" spans="1:6" x14ac:dyDescent="0.25">
      <c r="A25"/>
      <c r="B25"/>
    </row>
  </sheetData>
  <mergeCells count="6">
    <mergeCell ref="D20:E20"/>
    <mergeCell ref="A1:F1"/>
    <mergeCell ref="A2:F2"/>
    <mergeCell ref="D4:F4"/>
    <mergeCell ref="A5:B5"/>
    <mergeCell ref="A12:B12"/>
  </mergeCells>
  <pageMargins left="0.7" right="0.7" top="0.75" bottom="0.75" header="0.3" footer="0.3"/>
  <pageSetup paperSize="9" scale="61" fitToHeight="0" orientation="portrait" r:id="rId1"/>
  <headerFooter>
    <oddFooter>&amp;CPage 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Simulation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Carole Vitet</cp:lastModifiedBy>
  <cp:revision>1</cp:revision>
  <dcterms:created xsi:type="dcterms:W3CDTF">2021-10-27T11:55:14Z</dcterms:created>
  <dcterms:modified xsi:type="dcterms:W3CDTF">2025-09-23T12:30:31Z</dcterms:modified>
</cp:coreProperties>
</file>